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Quotation" sheetId="1" r:id="rId3"/>
  </sheets>
  <calcPr calcId="191029"/>
</workbook>
</file>

<file path=xl/sharedStrings.xml><?xml version="1.0" encoding="utf-8"?>
<sst xmlns="http://schemas.openxmlformats.org/spreadsheetml/2006/main" count="46" uniqueCount="46">
  <si>
    <t/>
  </si>
  <si>
    <t>LIONSSOURCING SOURCING &amp; QUOTATION FORM</t>
  </si>
  <si>
    <t>IMPORTANT: Please fill in YELLOW cells only. Blue cells are for LionsSourcing only. Green cells are auto-calculated.</t>
  </si>
  <si>
    <t>CUSTOMER INPUT (FILL YELLOW CELLS ONLY)</t>
  </si>
  <si>
    <t>TRUEPRICEAGENT USE ONLY</t>
  </si>
  <si>
    <t>Customer Name</t>
  </si>
  <si>
    <t>Quote Date</t>
  </si>
  <si>
    <t>WhatsApp / Email</t>
  </si>
  <si>
    <t>Exchange Rate (RMB/USD)</t>
  </si>
  <si>
    <t>Delivery Address</t>
  </si>
  <si>
    <t>Service Fee (% or USD)</t>
  </si>
  <si>
    <t>Shipping Preference</t>
  </si>
  <si>
    <t>Payment Handling Fee Rate</t>
  </si>
  <si>
    <t>PRODUCT QUOTATION DETAILS</t>
  </si>
  <si>
    <t>No.</t>
  </si>
  <si>
    <t>Product Link</t>
  </si>
  <si>
    <t>Product Name / Screenshot</t>
  </si>
  <si>
    <t>SKU / Variant</t>
  </si>
  <si>
    <t>Qty</t>
  </si>
  <si>
    <t>Product Notes / Special Requirements</t>
  </si>
  <si>
    <t>Unit Price (RMB)</t>
  </si>
  <si>
    <t>Domestic Shipping (RMB)</t>
  </si>
  <si>
    <t>Product Total (RMB)</t>
  </si>
  <si>
    <t>Product + Domestic Shipping Total (RMB)</t>
  </si>
  <si>
    <t>USD Equivalent</t>
  </si>
  <si>
    <t>Status / Purchase Proof</t>
  </si>
  <si>
    <t>PAYMENT SUMMARY (AUTO CALCULATED)</t>
  </si>
  <si>
    <t>QUOTATION NOTES</t>
  </si>
  <si>
    <t>Summary Item</t>
  </si>
  <si>
    <t>RMB</t>
  </si>
  <si>
    <t>USD</t>
  </si>
  <si>
    <t>1. Please fill in yellow cells only.</t>
  </si>
  <si>
    <t>Product Subtotal</t>
  </si>
  <si>
    <t>2. Product price, stock and China domestic shipping will be checked with the supplier before purchase.</t>
  </si>
  <si>
    <t>Domestic Shipping Subtotal</t>
  </si>
  <si>
    <t>3. Service fee: type 10% to calculate by percentage, or type 20 / 30 / 50 as fixed USD amount.</t>
  </si>
  <si>
    <t>Product + Domestic Shipping Subtotal</t>
  </si>
  <si>
    <t>4. International shipping is estimated first and confirmed after packing by actual weight / volume.</t>
  </si>
  <si>
    <t>Service Fee</t>
  </si>
  <si>
    <t>5. Local delivery fee and packaging fee are charged only if needed.</t>
  </si>
  <si>
    <t>Local Delivery Fee</t>
  </si>
  <si>
    <t>Packaging Fee</t>
  </si>
  <si>
    <t>Estimated International Shipping</t>
  </si>
  <si>
    <t>Payment Handling Fee</t>
  </si>
  <si>
    <t>Estimated Total Payable</t>
  </si>
  <si>
    <t>LIONSSOURCING USE ONLY</t>
  </si>
</sst>
</file>

<file path=xl/styles.xml><?xml version="1.0" encoding="utf-8"?>
<styleSheet xmlns="http://schemas.openxmlformats.org/spreadsheetml/2006/main">
  <numFmts count="7">
    <numFmt numFmtId="300" formatCode="yyyy\-mm\-dd"/>
    <numFmt numFmtId="301" formatCode="General"/>
    <numFmt numFmtId="302" formatCode="0%"/>
    <numFmt numFmtId="303" formatCode="_ &quot;￥&quot;* #,##0.00_ ;_ &quot;￥&quot;* \-#,##0.00_ ;_ &quot;￥&quot;* &quot;-&quot;??_ ;_ @_ "/>
    <numFmt numFmtId="304" formatCode="_ * #,##0_ ;_ * \-#,##0_ ;_ * &quot;-&quot;_ ;_ @_ "/>
    <numFmt numFmtId="305" formatCode="_ &quot;￥&quot;* #,##0_ ;_ &quot;￥&quot;* \-#,##0_ ;_ &quot;￥&quot;* &quot;-&quot;_ ;_ @_ "/>
    <numFmt numFmtId="306" formatCode="_ * #,##0.00_ ;_ * \-#,##0.00_ ;_ * &quot;-&quot;??_ ;_ @_ "/>
  </numFmts>
  <fonts count="37">
    <font>
      <name val="Carlito"/>
      <charset val="134"/>
      <sz val="11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Arial"/>
      <charset val="134"/>
      <b val="1"/>
      <color rgb="FFFFFFFF"/>
      <sz val="16"/>
    </font>
    <font>
      <name val="Arial"/>
      <charset val="134"/>
      <b val="1"/>
      <color rgb="FFFF0000"/>
      <sz val="14"/>
    </font>
    <font>
      <name val="Carlito"/>
      <charset val="134"/>
      <b val="1"/>
      <color rgb="FFFF0000"/>
      <sz val="14"/>
    </font>
    <font>
      <name val="Arial"/>
      <charset val="134"/>
      <b val="1"/>
      <color rgb="FFFFFFFF"/>
      <sz val="12"/>
    </font>
    <font>
      <name val="Arial"/>
      <charset val="134"/>
      <b val="1"/>
      <sz val="10"/>
    </font>
    <font>
      <name val="Arial"/>
      <charset val="134"/>
      <sz val="10"/>
    </font>
    <font>
      <name val="Arial"/>
      <charset val="134"/>
      <b val="1"/>
      <color rgb="FF000000"/>
      <sz val="10"/>
    </font>
    <font>
      <name val="Carlito"/>
      <charset val="134"/>
      <b val="1"/>
      <color rgb="FF000000"/>
      <sz val="11"/>
    </font>
    <font>
      <name val="Arial"/>
      <charset val="134"/>
      <color rgb="FF000000"/>
      <sz val="10"/>
    </font>
    <font>
      <name val="Carlito"/>
      <charset val="134"/>
      <color rgb="FF000000"/>
      <sz val="11"/>
    </font>
    <font>
      <name val="Arial"/>
      <charset val="134"/>
      <b val="1"/>
      <color rgb="FFFFFFFF"/>
      <sz val="10"/>
    </font>
    <font>
      <name val="Arial"/>
      <charset val="134"/>
      <color rgb="FF000000"/>
      <sz val="11"/>
    </font>
    <font>
      <name val="Arial"/>
      <charset val="134"/>
      <sz val="11"/>
    </font>
    <font>
      <name val="Carlito"/>
      <charset val="134"/>
      <sz val="11"/>
    </font>
    <font>
      <name val="Calibri"/>
      <charset val="0"/>
      <color theme="0"/>
      <sz val="11"/>
      <scheme val="minor"/>
    </font>
    <font>
      <name val="Calibri"/>
      <charset val="0"/>
      <color theme="1"/>
      <sz val="11"/>
      <scheme val="minor"/>
    </font>
    <font>
      <name val="Calibri"/>
      <charset val="134"/>
      <color theme="1"/>
      <sz val="11"/>
      <scheme val="minor"/>
    </font>
    <font>
      <name val="Calibri"/>
      <charset val="0"/>
      <color rgb="FF9C6500"/>
      <sz val="11"/>
      <scheme val="minor"/>
    </font>
    <font>
      <name val="Calibri"/>
      <charset val="0"/>
      <color rgb="FF9C0006"/>
      <sz val="11"/>
      <scheme val="minor"/>
    </font>
    <font>
      <name val="Calibri"/>
      <charset val="0"/>
      <b val="1"/>
      <color theme="1"/>
      <sz val="11"/>
      <scheme val="minor"/>
    </font>
    <font>
      <name val="Calibri"/>
      <charset val="0"/>
      <b val="1"/>
      <color rgb="FFFA7D00"/>
      <sz val="11"/>
      <scheme val="minor"/>
    </font>
    <font>
      <name val="Calibri"/>
      <charset val="0"/>
      <b val="1"/>
      <color rgb="FF3F3F3F"/>
      <sz val="11"/>
      <scheme val="minor"/>
    </font>
    <font>
      <name val="Calibri"/>
      <charset val="0"/>
      <color rgb="FF3F3F76"/>
      <sz val="11"/>
      <scheme val="minor"/>
    </font>
    <font>
      <name val="Calibri"/>
      <charset val="134"/>
      <b val="1"/>
      <color theme="3"/>
      <sz val="11"/>
      <scheme val="minor"/>
    </font>
    <font>
      <name val="Calibri"/>
      <charset val="134"/>
      <b val="1"/>
      <color theme="3"/>
      <sz val="13"/>
      <scheme val="minor"/>
    </font>
    <font>
      <name val="Calibri"/>
      <charset val="134"/>
      <b val="1"/>
      <color theme="3"/>
      <sz val="15"/>
      <scheme val="minor"/>
    </font>
    <font>
      <name val="Calibri"/>
      <charset val="0"/>
      <color rgb="FF800080"/>
      <sz val="11"/>
      <u/>
      <scheme val="minor"/>
    </font>
    <font>
      <name val="Calibri"/>
      <charset val="0"/>
      <color rgb="FF0000FF"/>
      <sz val="11"/>
      <u/>
      <scheme val="minor"/>
    </font>
    <font>
      <name val="Calibri"/>
      <charset val="0"/>
      <i val="1"/>
      <color rgb="FF7F7F7F"/>
      <sz val="11"/>
      <scheme val="minor"/>
    </font>
    <font>
      <name val="Calibri"/>
      <charset val="134"/>
      <b val="1"/>
      <color theme="3"/>
      <sz val="18"/>
      <scheme val="minor"/>
    </font>
    <font>
      <name val="Calibri"/>
      <charset val="0"/>
      <color rgb="FF006100"/>
      <sz val="11"/>
      <scheme val="minor"/>
    </font>
    <font>
      <name val="Calibri"/>
      <charset val="0"/>
      <b val="1"/>
      <color rgb="FFFFFFFF"/>
      <sz val="11"/>
      <scheme val="minor"/>
    </font>
    <font>
      <name val="Calibri"/>
      <charset val="0"/>
      <color rgb="FFFF0000"/>
      <sz val="11"/>
      <scheme val="minor"/>
    </font>
    <font>
      <name val="Calibri"/>
      <charset val="0"/>
      <color rgb="FFFA7D00"/>
      <sz val="11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0F3B5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0B304F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  <fill>
      <patternFill patternType="none"/>
    </fill>
    <fill>
      <patternFill patternType="solid">
        <fgColor theme="7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>
    <xf numFmtId="301" fontId="16" fillId="0" borderId="2" xfId="0">
      <alignment vertical="center"/>
    </xf>
    <xf numFmtId="301" fontId="17" fillId="12" borderId="2" xfId="0" applyNumberFormat="0" applyBorder="0" applyAlignment="0" applyProtection="0">
      <alignment vertical="center"/>
    </xf>
    <xf numFmtId="301" fontId="18" fillId="13" borderId="2" xfId="0" applyNumberFormat="0" applyBorder="0" applyAlignment="0" applyProtection="0">
      <alignment vertical="center"/>
    </xf>
    <xf numFmtId="301" fontId="17" fillId="14" borderId="2" xfId="0" applyNumberFormat="0" applyBorder="0" applyAlignment="0" applyProtection="0">
      <alignment vertical="center"/>
    </xf>
    <xf numFmtId="302" fontId="19" fillId="11" borderId="2" xfId="0" applyFont="0" applyFill="0" applyBorder="0" applyAlignment="0" applyProtection="0">
      <alignment vertical="center"/>
    </xf>
    <xf numFmtId="301" fontId="18" fillId="15" borderId="2" xfId="0" applyNumberFormat="0" applyBorder="0" applyAlignment="0" applyProtection="0">
      <alignment vertical="center"/>
    </xf>
    <xf numFmtId="303" fontId="19" fillId="11" borderId="2" xfId="0" applyFont="0" applyFill="0" applyBorder="0" applyAlignment="0" applyProtection="0">
      <alignment vertical="center"/>
    </xf>
    <xf numFmtId="301" fontId="17" fillId="16" borderId="2" xfId="0" applyNumberFormat="0" applyBorder="0" applyAlignment="0" applyProtection="0">
      <alignment vertical="center"/>
    </xf>
    <xf numFmtId="301" fontId="17" fillId="17" borderId="2" xfId="0" applyNumberFormat="0" applyBorder="0" applyAlignment="0" applyProtection="0">
      <alignment vertical="center"/>
    </xf>
    <xf numFmtId="301" fontId="18" fillId="18" borderId="2" xfId="0" applyNumberFormat="0" applyBorder="0" applyAlignment="0" applyProtection="0">
      <alignment vertical="center"/>
    </xf>
    <xf numFmtId="301" fontId="17" fillId="19" borderId="2" xfId="0" applyNumberFormat="0" applyBorder="0" applyAlignment="0" applyProtection="0">
      <alignment vertical="center"/>
    </xf>
    <xf numFmtId="301" fontId="18" fillId="20" borderId="2" xfId="0" applyNumberFormat="0" applyBorder="0" applyAlignment="0" applyProtection="0">
      <alignment vertical="center"/>
    </xf>
    <xf numFmtId="301" fontId="17" fillId="21" borderId="2" xfId="0" applyNumberFormat="0" applyBorder="0" applyAlignment="0" applyProtection="0">
      <alignment vertical="center"/>
    </xf>
    <xf numFmtId="301" fontId="17" fillId="22" borderId="2" xfId="0" applyNumberFormat="0" applyBorder="0" applyAlignment="0" applyProtection="0">
      <alignment vertical="center"/>
    </xf>
    <xf numFmtId="301" fontId="18" fillId="23" borderId="2" xfId="0" applyNumberFormat="0" applyBorder="0" applyAlignment="0" applyProtection="0">
      <alignment vertical="center"/>
    </xf>
    <xf numFmtId="301" fontId="18" fillId="24" borderId="2" xfId="0" applyNumberFormat="0" applyBorder="0" applyAlignment="0" applyProtection="0">
      <alignment vertical="center"/>
    </xf>
    <xf numFmtId="301" fontId="17" fillId="25" borderId="2" xfId="0" applyNumberFormat="0" applyBorder="0" applyAlignment="0" applyProtection="0">
      <alignment vertical="center"/>
    </xf>
    <xf numFmtId="301" fontId="17" fillId="26" borderId="2" xfId="0" applyNumberFormat="0" applyBorder="0" applyAlignment="0" applyProtection="0">
      <alignment vertical="center"/>
    </xf>
    <xf numFmtId="301" fontId="18" fillId="27" borderId="2" xfId="0" applyNumberFormat="0" applyBorder="0" applyAlignment="0" applyProtection="0">
      <alignment vertical="center"/>
    </xf>
    <xf numFmtId="301" fontId="18" fillId="28" borderId="2" xfId="0" applyNumberFormat="0" applyBorder="0" applyAlignment="0" applyProtection="0">
      <alignment vertical="center"/>
    </xf>
    <xf numFmtId="301" fontId="17" fillId="29" borderId="2" xfId="0" applyNumberFormat="0" applyBorder="0" applyAlignment="0" applyProtection="0">
      <alignment vertical="center"/>
    </xf>
    <xf numFmtId="301" fontId="17" fillId="30" borderId="2" xfId="0" applyNumberFormat="0" applyBorder="0" applyAlignment="0" applyProtection="0">
      <alignment vertical="center"/>
    </xf>
    <xf numFmtId="301" fontId="18" fillId="31" borderId="2" xfId="0" applyNumberFormat="0" applyBorder="0" applyAlignment="0" applyProtection="0">
      <alignment vertical="center"/>
    </xf>
    <xf numFmtId="301" fontId="16" fillId="11" borderId="2" xfId="0"/>
    <xf numFmtId="301" fontId="18" fillId="32" borderId="2" xfId="0" applyNumberFormat="0" applyBorder="0" applyAlignment="0" applyProtection="0">
      <alignment vertical="center"/>
    </xf>
    <xf numFmtId="301" fontId="17" fillId="33" borderId="2" xfId="0" applyNumberFormat="0" applyBorder="0" applyAlignment="0" applyProtection="0">
      <alignment vertical="center"/>
    </xf>
    <xf numFmtId="301" fontId="20" fillId="34" borderId="2" xfId="0" applyNumberFormat="0" applyBorder="0" applyAlignment="0" applyProtection="0">
      <alignment vertical="center"/>
    </xf>
    <xf numFmtId="301" fontId="21" fillId="35" borderId="2" xfId="0" applyNumberFormat="0" applyBorder="0" applyAlignment="0" applyProtection="0">
      <alignment vertical="center"/>
    </xf>
    <xf numFmtId="301" fontId="22" fillId="11" borderId="3" xfId="0" applyNumberFormat="0" applyFill="0" applyAlignment="0" applyProtection="0">
      <alignment vertical="center"/>
    </xf>
    <xf numFmtId="301" fontId="23" fillId="4" borderId="4" xfId="0" applyNumberFormat="0" applyAlignment="0" applyProtection="0">
      <alignment vertical="center"/>
    </xf>
    <xf numFmtId="301" fontId="24" fillId="4" borderId="5" xfId="0" applyNumberFormat="0" applyAlignment="0" applyProtection="0">
      <alignment vertical="center"/>
    </xf>
    <xf numFmtId="301" fontId="25" fillId="36" borderId="4" xfId="0" applyNumberFormat="0" applyAlignment="0" applyProtection="0">
      <alignment vertical="center"/>
    </xf>
    <xf numFmtId="301" fontId="26" fillId="11" borderId="2" xfId="0" applyNumberFormat="0" applyFill="0" applyBorder="0" applyAlignment="0" applyProtection="0">
      <alignment vertical="center"/>
    </xf>
    <xf numFmtId="301" fontId="26" fillId="11" borderId="6" xfId="0" applyNumberFormat="0" applyFill="0" applyAlignment="0" applyProtection="0">
      <alignment vertical="center"/>
    </xf>
    <xf numFmtId="301" fontId="27" fillId="11" borderId="7" xfId="0" applyNumberFormat="0" applyFill="0" applyAlignment="0" applyProtection="0">
      <alignment vertical="center"/>
    </xf>
    <xf numFmtId="301" fontId="28" fillId="11" borderId="7" xfId="0" applyNumberFormat="0" applyFill="0" applyAlignment="0" applyProtection="0">
      <alignment vertical="center"/>
    </xf>
    <xf numFmtId="301" fontId="19" fillId="37" borderId="8" xfId="0" applyNumberFormat="0" applyFont="0" applyAlignment="0" applyProtection="0">
      <alignment vertical="center"/>
    </xf>
    <xf numFmtId="301" fontId="29" fillId="11" borderId="2" xfId="0" applyNumberFormat="0" applyFill="0" applyBorder="0" applyAlignment="0" applyProtection="0">
      <alignment vertical="center"/>
    </xf>
    <xf numFmtId="301" fontId="30" fillId="11" borderId="2" xfId="0" applyNumberFormat="0" applyFill="0" applyBorder="0" applyAlignment="0" applyProtection="0">
      <alignment vertical="center"/>
    </xf>
    <xf numFmtId="304" fontId="19" fillId="11" borderId="2" xfId="0" applyFont="0" applyFill="0" applyBorder="0" applyAlignment="0" applyProtection="0">
      <alignment vertical="center"/>
    </xf>
    <xf numFmtId="301" fontId="31" fillId="11" borderId="2" xfId="0" applyNumberFormat="0" applyFill="0" applyBorder="0" applyAlignment="0" applyProtection="0">
      <alignment vertical="center"/>
    </xf>
    <xf numFmtId="305" fontId="19" fillId="11" borderId="2" xfId="0" applyFont="0" applyFill="0" applyBorder="0" applyAlignment="0" applyProtection="0">
      <alignment vertical="center"/>
    </xf>
    <xf numFmtId="301" fontId="32" fillId="11" borderId="2" xfId="0" applyNumberFormat="0" applyFill="0" applyBorder="0" applyAlignment="0" applyProtection="0">
      <alignment vertical="center"/>
    </xf>
    <xf numFmtId="301" fontId="18" fillId="38" borderId="2" xfId="0" applyNumberFormat="0" applyBorder="0" applyAlignment="0" applyProtection="0">
      <alignment vertical="center"/>
    </xf>
    <xf numFmtId="306" fontId="19" fillId="11" borderId="2" xfId="0" applyFont="0" applyFill="0" applyBorder="0" applyAlignment="0" applyProtection="0">
      <alignment vertical="center"/>
    </xf>
    <xf numFmtId="301" fontId="33" fillId="39" borderId="2" xfId="0" applyNumberFormat="0" applyBorder="0" applyAlignment="0" applyProtection="0">
      <alignment vertical="center"/>
    </xf>
    <xf numFmtId="301" fontId="34" fillId="40" borderId="9" xfId="0" applyNumberFormat="0" applyAlignment="0" applyProtection="0">
      <alignment vertical="center"/>
    </xf>
    <xf numFmtId="301" fontId="18" fillId="41" borderId="2" xfId="0" applyNumberFormat="0" applyBorder="0" applyAlignment="0" applyProtection="0">
      <alignment vertical="center"/>
    </xf>
    <xf numFmtId="301" fontId="35" fillId="11" borderId="2" xfId="0" applyNumberFormat="0" applyFill="0" applyBorder="0" applyAlignment="0" applyProtection="0">
      <alignment vertical="center"/>
    </xf>
    <xf numFmtId="301" fontId="36" fillId="11" borderId="10" xfId="0" applyNumberFormat="0" applyFill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1" fontId="3" fillId="2" borderId="1" xfId="23" applyFont="1" applyFill="1" applyBorder="1" applyAlignment="1">
      <alignment horizontal="center" vertical="center" wrapText="1"/>
    </xf>
    <xf numFmtId="301" fontId="16" fillId="11" borderId="1" xfId="23" applyBorder="1" applyAlignment="1">
      <alignment vertical="center"/>
    </xf>
    <xf numFmtId="0" fontId="4" fillId="3" borderId="1" xfId="23" applyNumberFormat="1" applyFont="1" applyFill="1" applyBorder="1" applyAlignment="1">
      <alignment horizontal="center" vertical="center" wrapText="1"/>
    </xf>
    <xf numFmtId="301" fontId="5" fillId="3" borderId="1" xfId="23" applyFont="1" applyFill="1" applyBorder="1" applyAlignment="1">
      <alignment horizontal="center" vertical="center" wrapText="1"/>
    </xf>
    <xf numFmtId="301" fontId="6" fillId="2" borderId="1" xfId="23" applyFont="1" applyFill="1" applyBorder="1" applyAlignment="1">
      <alignment horizontal="center" vertical="center" wrapText="1"/>
    </xf>
    <xf numFmtId="301" fontId="7" fillId="4" borderId="1" xfId="23" applyFont="1" applyFill="1" applyBorder="1" applyAlignment="1">
      <alignment horizontal="left" vertical="center" wrapText="1"/>
    </xf>
    <xf numFmtId="301" fontId="8" fillId="3" borderId="1" xfId="23" applyFont="1" applyFill="1" applyBorder="1" applyAlignment="1">
      <alignment horizontal="center" vertical="center" wrapText="1"/>
    </xf>
    <xf numFmtId="300" fontId="8" fillId="5" borderId="1" xfId="23" applyNumberFormat="1" applyFont="1" applyFill="1" applyBorder="1" applyAlignment="1">
      <alignment horizontal="right" vertical="center" wrapText="1"/>
    </xf>
    <xf numFmtId="2" fontId="8" fillId="5" borderId="1" xfId="23" applyNumberFormat="1" applyFont="1" applyFill="1" applyBorder="1" applyAlignment="1">
      <alignment horizontal="right" vertical="center" wrapText="1"/>
    </xf>
    <xf numFmtId="301" fontId="9" fillId="4" borderId="1" xfId="23" applyFont="1" applyFill="1" applyBorder="1" applyAlignment="1">
      <alignment horizontal="left" vertical="center" wrapText="1"/>
    </xf>
    <xf numFmtId="301" fontId="10" fillId="4" borderId="1" xfId="23" applyFont="1" applyFill="1" applyBorder="1" applyAlignment="1">
      <alignment horizontal="left" vertical="center" wrapText="1"/>
    </xf>
    <xf numFmtId="9" fontId="11" fillId="6" borderId="1" xfId="23" applyNumberFormat="1" applyFont="1" applyFill="1" applyBorder="1" applyAlignment="1">
      <alignment horizontal="right" vertical="center" wrapText="1"/>
    </xf>
    <xf numFmtId="301" fontId="12" fillId="6" borderId="1" xfId="23" applyFont="1" applyFill="1" applyBorder="1" applyAlignment="1">
      <alignment horizontal="right" vertical="center" wrapText="1"/>
    </xf>
    <xf numFmtId="9" fontId="8" fillId="5" borderId="1" xfId="23" applyNumberFormat="1" applyFont="1" applyFill="1" applyBorder="1" applyAlignment="1">
      <alignment horizontal="right" vertical="center" wrapText="1"/>
    </xf>
    <xf numFmtId="9" fontId="16" fillId="11" borderId="1" xfId="23" applyNumberFormat="1" applyBorder="1" applyAlignment="1">
      <alignment vertical="center"/>
    </xf>
    <xf numFmtId="301" fontId="13" fillId="7" borderId="1" xfId="23" applyFont="1" applyFill="1" applyBorder="1" applyAlignment="1">
      <alignment horizontal="center" vertical="center" wrapText="1"/>
    </xf>
    <xf numFmtId="301" fontId="8" fillId="3" borderId="1" xfId="23" applyFont="1" applyFill="1" applyBorder="1" applyAlignment="1">
      <alignment horizontal="left" vertical="center" wrapText="1"/>
    </xf>
    <xf numFmtId="1" fontId="8" fillId="3" borderId="1" xfId="23" applyNumberFormat="1" applyFont="1" applyFill="1" applyBorder="1" applyAlignment="1">
      <alignment horizontal="right" vertical="center" wrapText="1"/>
    </xf>
    <xf numFmtId="2" fontId="8" fillId="8" borderId="1" xfId="23" applyNumberFormat="1" applyFont="1" applyFill="1" applyBorder="1" applyAlignment="1">
      <alignment horizontal="right" vertical="center" wrapText="1"/>
    </xf>
    <xf numFmtId="301" fontId="8" fillId="5" borderId="1" xfId="23" applyFont="1" applyFill="1" applyBorder="1" applyAlignment="1">
      <alignment horizontal="left" vertical="center" wrapText="1"/>
    </xf>
    <xf numFmtId="301" fontId="8" fillId="11" borderId="1" xfId="23" applyFont="1" applyBorder="1" applyAlignment="1">
      <alignment vertical="center" wrapText="1"/>
    </xf>
    <xf numFmtId="301" fontId="14" fillId="9" borderId="1" xfId="23" applyFont="1" applyFill="1" applyBorder="1" applyAlignment="1">
      <alignment horizontal="left" vertical="center" wrapText="1"/>
    </xf>
    <xf numFmtId="301" fontId="12" fillId="9" borderId="1" xfId="23" applyFont="1" applyFill="1" applyBorder="1" applyAlignment="1">
      <alignment horizontal="left" vertical="center" wrapText="1"/>
    </xf>
    <xf numFmtId="301" fontId="15" fillId="10" borderId="1" xfId="23" applyFont="1" applyFill="1" applyBorder="1" applyAlignment="1">
      <alignment horizontal="left" vertical="center" wrapText="1"/>
    </xf>
    <xf numFmtId="2" fontId="7" fillId="8" borderId="1" xfId="23" applyNumberFormat="1" applyFont="1" applyFill="1" applyBorder="1" applyAlignment="1">
      <alignment horizontal="right" vertical="center" wrapText="1"/>
    </xf>
    <xf numFmtId="0" fontId="6" fillId="2" borderId="1" xfId="23" applyNumberFormat="1" applyFont="1" applyFill="1" applyBorder="1" applyAlignment="1">
      <alignment horizontal="center" vertical="center" wrapText="1"/>
    </xf>
  </cellXfs>
  <cellStyles>
    <cellStyle name="常规" xfId="0" builtinId="0"/>
    <cellStyle name="60% - 强调文字颜色 4" xfId="1" builtinId="44"/>
    <cellStyle name="40% - 强调文字颜色 4" xfId="2" builtinId="43"/>
    <cellStyle name="60% - 强调文字颜色 6" xfId="3" builtinId="52"/>
    <cellStyle name="百分比" xfId="4" builtinId="5"/>
    <cellStyle name="40% - 强调文字颜色 6" xfId="5" builtinId="51"/>
    <cellStyle name="货币" xfId="6" builtinId="4"/>
    <cellStyle name="强调文字颜色 6" xfId="7" builtinId="49"/>
    <cellStyle name="60% - 强调文字颜色 5" xfId="8" builtinId="48"/>
    <cellStyle name="20% - 强调文字颜色 5" xfId="9" builtinId="46"/>
    <cellStyle name="强调文字颜色 5" xfId="10" builtinId="45"/>
    <cellStyle name="20% - 强调文字颜色 4" xfId="11" builtinId="42"/>
    <cellStyle name="强调文字颜色 4" xfId="12" builtinId="41"/>
    <cellStyle name="60% - 强调文字颜色 3" xfId="13" builtinId="40"/>
    <cellStyle name="40% - 强调文字颜色 3" xfId="14" builtinId="39"/>
    <cellStyle name="20% - 强调文字颜色 3" xfId="15" builtinId="38"/>
    <cellStyle name="强调文字颜色 3" xfId="16" builtinId="37"/>
    <cellStyle name="60% - 强调文字颜色 2" xfId="17" builtinId="36"/>
    <cellStyle name="40% - 强调文字颜色 2" xfId="18" builtinId="35"/>
    <cellStyle name="20% - 强调文字颜色 2" xfId="19" builtinId="34"/>
    <cellStyle name="强调文字颜色 2" xfId="20" builtinId="33"/>
    <cellStyle name="60% - 强调文字颜色 1" xfId="21" builtinId="32"/>
    <cellStyle name="40% - 强调文字颜色 1" xfId="22" builtinId="31"/>
    <cellStyle name="Normal" xfId="23"/>
    <cellStyle name="20% - 强调文字颜色 1" xfId="24" builtinId="30"/>
    <cellStyle name="强调文字颜色 1" xfId="25" builtinId="29"/>
    <cellStyle name="适中" xfId="26" builtinId="28"/>
    <cellStyle name="差" xfId="27" builtinId="27"/>
    <cellStyle name="汇总" xfId="28" builtinId="25"/>
    <cellStyle name="计算" xfId="29" builtinId="22"/>
    <cellStyle name="输出" xfId="30" builtinId="21"/>
    <cellStyle name="输入" xfId="31" builtinId="20"/>
    <cellStyle name="标题 4" xfId="32" builtinId="19"/>
    <cellStyle name="标题 3" xfId="33" builtinId="18"/>
    <cellStyle name="标题 2" xfId="34" builtinId="17"/>
    <cellStyle name="标题 1" xfId="35" builtinId="16"/>
    <cellStyle name="注释" xfId="36" builtinId="10"/>
    <cellStyle name="已访问的超链接" xfId="37" builtinId="9"/>
    <cellStyle name="超链接" xfId="38" builtinId="8"/>
    <cellStyle name="千位分隔[0]" xfId="39" builtinId="6"/>
    <cellStyle name="解释性文本" xfId="40" builtinId="53"/>
    <cellStyle name="货币[0]" xfId="41" builtinId="7"/>
    <cellStyle name="标题" xfId="42" builtinId="15"/>
    <cellStyle name="20% - 强调文字颜色 6" xfId="43" builtinId="50"/>
    <cellStyle name="千位分隔" xfId="44" builtinId="3"/>
    <cellStyle name="好" xfId="45" builtinId="26"/>
    <cellStyle name="检查单元格" xfId="46" builtinId="23"/>
    <cellStyle name="40% - 强调文字颜色 5" xfId="47" builtinId="47"/>
    <cellStyle name="警告文本" xfId="48" builtinId="11"/>
    <cellStyle name="链接单元格" xfId="49" builtinId="24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L41"/>
  <sheetViews>
    <sheetView showGridLines="1" tabSelected="1" workbookViewId="0"/>
  </sheetViews>
  <sheetFormatPr defaultColWidth="9" defaultRowHeight="16.8"/>
  <cols>
    <col min="1" max="1" width="6" customWidth="1"/>
    <col min="2" max="2" width="28" customWidth="1"/>
    <col min="3" max="3" width="24" customWidth="1"/>
    <col min="4" max="4" width="18" customWidth="1"/>
    <col min="5" max="5" width="9" customWidth="1"/>
    <col min="6" max="6" width="26" customWidth="1"/>
    <col min="7" max="7" width="14" customWidth="1"/>
    <col min="8" max="8" width="15" customWidth="1"/>
    <col min="9" max="9" width="14" customWidth="1"/>
    <col min="10" max="10" width="20" customWidth="1"/>
    <col min="11" max="11" width="14" customWidth="1"/>
    <col min="12" max="12" width="22" customWidth="1"/>
  </cols>
  <sheetData>
    <row r="1" spans="1:12" customFormat="1" ht="28" customHeight="1">
      <c r="A1" s="4" t="s">
        <v>1</v>
      </c>
      <c r="B1" s="5" t="s"/>
      <c r="C1" s="5" t="s"/>
      <c r="D1" s="5" t="s"/>
      <c r="E1" s="5" t="s"/>
      <c r="F1" s="5" t="s"/>
      <c r="G1" s="5" t="s"/>
      <c r="H1" s="5" t="s"/>
      <c r="I1" s="5" t="s"/>
      <c r="J1" s="5" t="s"/>
      <c r="K1" s="5" t="s"/>
      <c r="L1" s="5" t="s"/>
    </row>
    <row r="2" spans="1:12" customFormat="1" ht="26" customHeight="1">
      <c r="A2" s="6" t="s">
        <v>2</v>
      </c>
      <c r="B2" s="7" t="s"/>
      <c r="C2" s="7" t="s"/>
      <c r="D2" s="7" t="s"/>
      <c r="E2" s="7" t="s"/>
      <c r="F2" s="7" t="s"/>
      <c r="G2" s="7" t="s"/>
      <c r="H2" s="7" t="s"/>
      <c r="I2" s="7" t="s"/>
      <c r="J2" s="7" t="s"/>
      <c r="K2" s="7" t="s"/>
      <c r="L2" s="7" t="s"/>
    </row>
    <row r="3" spans="1:12" customFormat="1" ht="28" customHeight="1">
      <c r="A3" s="8" t="s">
        <v>3</v>
      </c>
      <c r="B3" s="5" t="s"/>
      <c r="C3" s="5" t="s"/>
      <c r="D3" s="5" t="s"/>
      <c r="E3" s="5" t="s"/>
      <c r="F3" s="5" t="s"/>
      <c r="G3" s="29" t="s">
        <v>45</v>
      </c>
      <c r="H3" s="5" t="s"/>
      <c r="I3" s="5" t="s"/>
      <c r="J3" s="5" t="s"/>
      <c r="K3" s="5" t="s"/>
      <c r="L3" s="5" t="s"/>
    </row>
    <row r="4" spans="1:12" customFormat="1" ht="28" customHeight="1">
      <c r="A4" s="9" t="s">
        <v>5</v>
      </c>
      <c r="B4" s="5" t="s"/>
      <c r="C4" s="10" t="s"/>
      <c r="D4" s="5" t="s"/>
      <c r="E4" s="5" t="s"/>
      <c r="F4" s="5" t="s"/>
      <c r="G4" s="9" t="s">
        <v>6</v>
      </c>
      <c r="H4" s="5" t="s"/>
      <c r="I4" s="11" t="s"/>
      <c r="J4" s="5" t="s"/>
      <c r="K4" s="5" t="s"/>
      <c r="L4" s="5" t="s"/>
    </row>
    <row r="5" spans="1:12" customFormat="1" ht="28" customHeight="1">
      <c r="A5" s="9" t="s">
        <v>7</v>
      </c>
      <c r="B5" s="5" t="s"/>
      <c r="C5" s="10" t="s"/>
      <c r="D5" s="5" t="s"/>
      <c r="E5" s="5" t="s"/>
      <c r="F5" s="5" t="s"/>
      <c r="G5" s="9" t="s">
        <v>8</v>
      </c>
      <c r="H5" s="5" t="s"/>
      <c r="I5" s="12" t="s"/>
      <c r="J5" s="5" t="s"/>
      <c r="K5" s="5" t="s"/>
      <c r="L5" s="5" t="s"/>
    </row>
    <row r="6" spans="1:12" customFormat="1" ht="28" customHeight="1">
      <c r="A6" s="9" t="s">
        <v>9</v>
      </c>
      <c r="B6" s="5" t="s"/>
      <c r="C6" s="10" t="s"/>
      <c r="D6" s="5" t="s"/>
      <c r="E6" s="5" t="s"/>
      <c r="F6" s="5" t="s"/>
      <c r="G6" s="13" t="s">
        <v>10</v>
      </c>
      <c r="H6" s="14" t="s"/>
      <c r="I6" s="15" t="s"/>
      <c r="J6" s="16" t="s"/>
      <c r="K6" s="16" t="s"/>
      <c r="L6" s="16" t="s"/>
    </row>
    <row r="7" spans="1:12" customFormat="1" ht="28" customHeight="1">
      <c r="A7" s="9" t="s">
        <v>11</v>
      </c>
      <c r="B7" s="5" t="s"/>
      <c r="C7" s="10" t="s"/>
      <c r="D7" s="5" t="s"/>
      <c r="E7" s="5" t="s"/>
      <c r="F7" s="5" t="s"/>
      <c r="G7" s="9" t="s">
        <v>12</v>
      </c>
      <c r="H7" s="5" t="s"/>
      <c r="I7" s="17" t="s"/>
      <c r="J7" s="18" t="s"/>
      <c r="K7" s="18" t="s"/>
      <c r="L7" s="18" t="s"/>
    </row>
    <row r="8" spans="1:12" customFormat="1" ht="28" customHeight="1">
      <c r="A8" s="8" t="s">
        <v>13</v>
      </c>
      <c r="B8" s="5" t="s"/>
      <c r="C8" s="5" t="s"/>
      <c r="D8" s="5" t="s"/>
      <c r="E8" s="5" t="s"/>
      <c r="F8" s="5" t="s"/>
      <c r="G8" s="5" t="s"/>
      <c r="H8" s="5" t="s"/>
      <c r="I8" s="5" t="s"/>
      <c r="J8" s="5" t="s"/>
      <c r="K8" s="5" t="s"/>
      <c r="L8" s="5" t="s"/>
    </row>
    <row r="9" spans="1:12" customFormat="1" ht="28" customHeight="1">
      <c r="A9" s="19" t="s">
        <v>14</v>
      </c>
      <c r="B9" s="19" t="s">
        <v>15</v>
      </c>
      <c r="C9" s="19" t="s">
        <v>16</v>
      </c>
      <c r="D9" s="19" t="s">
        <v>17</v>
      </c>
      <c r="E9" s="19" t="s">
        <v>18</v>
      </c>
      <c r="F9" s="19" t="s">
        <v>19</v>
      </c>
      <c r="G9" s="19" t="s">
        <v>20</v>
      </c>
      <c r="H9" s="19" t="s">
        <v>21</v>
      </c>
      <c r="I9" s="19" t="s">
        <v>22</v>
      </c>
      <c r="J9" s="19" t="s">
        <v>23</v>
      </c>
      <c r="K9" s="19" t="s">
        <v>24</v>
      </c>
      <c r="L9" s="19" t="s">
        <v>25</v>
      </c>
    </row>
    <row r="10" spans="1:12" customFormat="1" ht="34" customHeight="1">
      <c r="A10" s="10">
        <v>1</v>
      </c>
      <c r="B10" s="20" t="s"/>
      <c r="C10" s="20" t="s"/>
      <c r="D10" s="20" t="s"/>
      <c r="E10" s="21" t="s"/>
      <c r="F10" s="20" t="s"/>
      <c r="G10" s="12" t="s"/>
      <c r="H10" s="12" t="s"/>
      <c r="I10" s="22">
        <f>=IF(OR(E10="",G10=""),"",E10*G10)</f>
      </c>
      <c r="J10" s="22">
        <f>=IF(I10="","",I10+IF(H10="",0,H10))</f>
      </c>
      <c r="K10" s="22">
        <f>=IF(J10="","",J10/$I$5)</f>
      </c>
      <c r="L10" s="23" t="s"/>
    </row>
    <row r="11" spans="1:12" customFormat="1" ht="34" customHeight="1">
      <c r="A11" s="10">
        <v>2</v>
      </c>
      <c r="B11" s="20" t="s"/>
      <c r="C11" s="20" t="s"/>
      <c r="D11" s="20" t="s"/>
      <c r="E11" s="21" t="s"/>
      <c r="F11" s="20" t="s"/>
      <c r="G11" s="12" t="s"/>
      <c r="H11" s="12" t="s"/>
      <c r="I11" s="22">
        <f>=IF(OR(E11="",G11=""),"",E11*G11)</f>
      </c>
      <c r="J11" s="22">
        <f>=IF(I11="","",I11+IF(H11="",0,H11))</f>
      </c>
      <c r="K11" s="22">
        <f>=IF(J11="","",J11/$I$5)</f>
      </c>
      <c r="L11" s="23" t="s"/>
    </row>
    <row r="12" spans="1:12" customFormat="1" ht="34" customHeight="1">
      <c r="A12" s="10">
        <v>3</v>
      </c>
      <c r="B12" s="20" t="s"/>
      <c r="C12" s="20" t="s"/>
      <c r="D12" s="20" t="s"/>
      <c r="E12" s="21" t="s"/>
      <c r="F12" s="20" t="s"/>
      <c r="G12" s="12" t="s"/>
      <c r="H12" s="12" t="s"/>
      <c r="I12" s="22">
        <f>=IF(OR(E12="",G12=""),"",E12*G12)</f>
      </c>
      <c r="J12" s="22">
        <f>=IF(I12="","",I12+IF(H12="",0,H12))</f>
      </c>
      <c r="K12" s="22">
        <f>=IF(J12="","",J12/$I$5)</f>
      </c>
      <c r="L12" s="23" t="s"/>
    </row>
    <row r="13" spans="1:12" customFormat="1" ht="34" customHeight="1">
      <c r="A13" s="10">
        <v>4</v>
      </c>
      <c r="B13" s="20" t="s"/>
      <c r="C13" s="20" t="s"/>
      <c r="D13" s="20" t="s"/>
      <c r="E13" s="21" t="s"/>
      <c r="F13" s="20" t="s"/>
      <c r="G13" s="12" t="s"/>
      <c r="H13" s="12" t="s"/>
      <c r="I13" s="22">
        <f>=IF(OR(E13="",G13=""),"",E13*G13)</f>
      </c>
      <c r="J13" s="22">
        <f>=IF(I13="","",I13+IF(H13="",0,H13))</f>
      </c>
      <c r="K13" s="22">
        <f>=IF(J13="","",J13/$I$5)</f>
      </c>
      <c r="L13" s="23" t="s"/>
    </row>
    <row r="14" spans="1:12" customFormat="1" ht="34" customHeight="1">
      <c r="A14" s="10">
        <v>5</v>
      </c>
      <c r="B14" s="20" t="s"/>
      <c r="C14" s="20" t="s"/>
      <c r="D14" s="20" t="s"/>
      <c r="E14" s="21" t="s"/>
      <c r="F14" s="20" t="s"/>
      <c r="G14" s="12" t="s"/>
      <c r="H14" s="12" t="s"/>
      <c r="I14" s="22">
        <f>=IF(OR(E14="",G14=""),"",E14*G14)</f>
      </c>
      <c r="J14" s="22">
        <f>=IF(I14="","",I14+IF(H14="",0,H14))</f>
      </c>
      <c r="K14" s="22">
        <f>=IF(J14="","",J14/$I$5)</f>
      </c>
      <c r="L14" s="23" t="s"/>
    </row>
    <row r="15" spans="1:12" customFormat="1" ht="34" customHeight="1">
      <c r="A15" s="10">
        <v>6</v>
      </c>
      <c r="B15" s="20" t="s"/>
      <c r="C15" s="20" t="s"/>
      <c r="D15" s="20" t="s"/>
      <c r="E15" s="21" t="s"/>
      <c r="F15" s="20" t="s"/>
      <c r="G15" s="12" t="s"/>
      <c r="H15" s="12" t="s"/>
      <c r="I15" s="22">
        <f>=IF(OR(E15="",G15=""),"",E15*G15)</f>
      </c>
      <c r="J15" s="22">
        <f>=IF(I15="","",I15+IF(H15="",0,H15))</f>
      </c>
      <c r="K15" s="22">
        <f>=IF(J15="","",J15/$I$5)</f>
      </c>
      <c r="L15" s="23" t="s"/>
    </row>
    <row r="16" spans="1:12" customFormat="1" ht="19" customHeight="1">
      <c r="A16" s="10">
        <v>7</v>
      </c>
      <c r="B16" s="20" t="s"/>
      <c r="C16" s="20" t="s"/>
      <c r="D16" s="20" t="s"/>
      <c r="E16" s="21" t="s"/>
      <c r="F16" s="20" t="s"/>
      <c r="G16" s="12" t="s"/>
      <c r="H16" s="12" t="s"/>
      <c r="I16" s="22">
        <f>=IF(OR(E16="",G16=""),"",E16*G16)</f>
      </c>
      <c r="J16" s="22">
        <f>=IF(I16="","",I16+IF(H16="",0,H16))</f>
      </c>
      <c r="K16" s="22">
        <f>=IF(J16="","",J16/$I$5)</f>
      </c>
      <c r="L16" s="23" t="s"/>
    </row>
    <row r="17" spans="1:12" customFormat="1" ht="19" customHeight="1">
      <c r="A17" s="10">
        <v>8</v>
      </c>
      <c r="B17" s="20" t="s"/>
      <c r="C17" s="20" t="s"/>
      <c r="D17" s="20" t="s"/>
      <c r="E17" s="21" t="s"/>
      <c r="F17" s="20" t="s"/>
      <c r="G17" s="12" t="s"/>
      <c r="H17" s="12" t="s"/>
      <c r="I17" s="22">
        <f>=IF(OR(E17="",G17=""),"",E17*G17)</f>
      </c>
      <c r="J17" s="22">
        <f>=IF(I17="","",I17+IF(H17="",0,H17))</f>
      </c>
      <c r="K17" s="22">
        <f>=IF(J17="","",J17/$I$5)</f>
      </c>
      <c r="L17" s="23" t="s"/>
    </row>
    <row r="18" spans="1:12" customFormat="1" ht="19" customHeight="1">
      <c r="A18" s="10">
        <v>9</v>
      </c>
      <c r="B18" s="20" t="s"/>
      <c r="C18" s="20" t="s"/>
      <c r="D18" s="20" t="s"/>
      <c r="E18" s="21" t="s"/>
      <c r="F18" s="20" t="s"/>
      <c r="G18" s="12" t="s"/>
      <c r="H18" s="12" t="s"/>
      <c r="I18" s="22">
        <f>=IF(OR(E18="",G18=""),"",E18*G18)</f>
      </c>
      <c r="J18" s="22">
        <f>=IF(I18="","",I18+IF(H18="",0,H18))</f>
      </c>
      <c r="K18" s="22">
        <f>=IF(J18="","",J18/$I$5)</f>
      </c>
      <c r="L18" s="23" t="s"/>
    </row>
    <row r="19" spans="1:12" customFormat="1" ht="19" customHeight="1">
      <c r="A19" s="10">
        <v>10</v>
      </c>
      <c r="B19" s="20" t="s"/>
      <c r="C19" s="20" t="s"/>
      <c r="D19" s="20" t="s"/>
      <c r="E19" s="21" t="s"/>
      <c r="F19" s="20" t="s"/>
      <c r="G19" s="12" t="s"/>
      <c r="H19" s="12" t="s"/>
      <c r="I19" s="22">
        <f>=IF(OR(E19="",G19=""),"",E19*G19)</f>
      </c>
      <c r="J19" s="22">
        <f>=IF(I19="","",I19+IF(H19="",0,H19))</f>
      </c>
      <c r="K19" s="22">
        <f>=IF(J19="","",J19/$I$5)</f>
      </c>
      <c r="L19" s="23" t="s"/>
    </row>
    <row r="20" spans="1:12" customFormat="1" ht="19" customHeight="1">
      <c r="A20" s="10">
        <v>11</v>
      </c>
      <c r="B20" s="20" t="s"/>
      <c r="C20" s="20" t="s"/>
      <c r="D20" s="20" t="s"/>
      <c r="E20" s="21" t="s"/>
      <c r="F20" s="20" t="s"/>
      <c r="G20" s="12" t="s"/>
      <c r="H20" s="12" t="s"/>
      <c r="I20" s="22">
        <f>=IF(OR(E20="",G20=""),"",E20*G20)</f>
      </c>
      <c r="J20" s="22">
        <f>=IF(I20="","",I20+IF(H20="",0,H20))</f>
      </c>
      <c r="K20" s="22">
        <f>=IF(J20="","",J20/$I$5)</f>
      </c>
      <c r="L20" s="23" t="s"/>
    </row>
    <row r="21" spans="1:12" customFormat="1" ht="19" customHeight="1">
      <c r="A21" s="10">
        <v>12</v>
      </c>
      <c r="B21" s="20" t="s"/>
      <c r="C21" s="20" t="s"/>
      <c r="D21" s="20" t="s"/>
      <c r="E21" s="21" t="s"/>
      <c r="F21" s="20" t="s"/>
      <c r="G21" s="12" t="s"/>
      <c r="H21" s="12" t="s"/>
      <c r="I21" s="22">
        <f>=IF(OR(E21="",G21=""),"",E21*G21)</f>
      </c>
      <c r="J21" s="22">
        <f>=IF(I21="","",I21+IF(H21="",0,H21))</f>
      </c>
      <c r="K21" s="22">
        <f>=IF(J21="","",J21/$I$5)</f>
      </c>
      <c r="L21" s="23" t="s"/>
    </row>
    <row r="22" spans="1:12" customFormat="1" ht="19" customHeight="1">
      <c r="A22" s="10">
        <v>13</v>
      </c>
      <c r="B22" s="20" t="s"/>
      <c r="C22" s="20" t="s"/>
      <c r="D22" s="20" t="s"/>
      <c r="E22" s="21" t="s"/>
      <c r="F22" s="20" t="s"/>
      <c r="G22" s="12" t="s"/>
      <c r="H22" s="12" t="s"/>
      <c r="I22" s="22">
        <f>=IF(OR(E22="",G22=""),"",E22*G22)</f>
      </c>
      <c r="J22" s="22">
        <f>=IF(I22="","",I22+IF(H22="",0,H22))</f>
      </c>
      <c r="K22" s="22">
        <f>=IF(J22="","",J22/$I$5)</f>
      </c>
      <c r="L22" s="23" t="s"/>
    </row>
    <row r="23" spans="1:12" customFormat="1" ht="19" customHeight="1">
      <c r="A23" s="10">
        <v>14</v>
      </c>
      <c r="B23" s="20" t="s"/>
      <c r="C23" s="20" t="s"/>
      <c r="D23" s="20" t="s"/>
      <c r="E23" s="21" t="s"/>
      <c r="F23" s="20" t="s"/>
      <c r="G23" s="12" t="s"/>
      <c r="H23" s="12" t="s"/>
      <c r="I23" s="22">
        <f>=IF(OR(E23="",G23=""),"",E23*G23)</f>
      </c>
      <c r="J23" s="22">
        <f>=IF(I23="","",I23+IF(H23="",0,H23))</f>
      </c>
      <c r="K23" s="22">
        <f>=IF(J23="","",J23/$I$5)</f>
      </c>
      <c r="L23" s="23" t="s"/>
    </row>
    <row r="24" spans="1:12" customFormat="1" ht="19" customHeight="1">
      <c r="A24" s="10">
        <v>15</v>
      </c>
      <c r="B24" s="20" t="s"/>
      <c r="C24" s="20" t="s"/>
      <c r="D24" s="20" t="s"/>
      <c r="E24" s="21" t="s"/>
      <c r="F24" s="20" t="s"/>
      <c r="G24" s="12" t="s"/>
      <c r="H24" s="12" t="s"/>
      <c r="I24" s="22">
        <f>=IF(OR(E24="",G24=""),"",E24*G24)</f>
      </c>
      <c r="J24" s="22">
        <f>=IF(I24="","",I24+IF(H24="",0,H24))</f>
      </c>
      <c r="K24" s="22">
        <f>=IF(J24="","",J24/$I$5)</f>
      </c>
      <c r="L24" s="23" t="s"/>
    </row>
    <row r="25" spans="1:12" customFormat="1" ht="19" customHeight="1">
      <c r="A25" s="10">
        <v>16</v>
      </c>
      <c r="B25" s="20" t="s"/>
      <c r="C25" s="20" t="s"/>
      <c r="D25" s="20" t="s"/>
      <c r="E25" s="21" t="s"/>
      <c r="F25" s="20" t="s"/>
      <c r="G25" s="12" t="s"/>
      <c r="H25" s="12" t="s"/>
      <c r="I25" s="22">
        <f>=IF(OR(E25="",G25=""),"",E25*G25)</f>
      </c>
      <c r="J25" s="22">
        <f>=IF(I25="","",I25+IF(H25="",0,H25))</f>
      </c>
      <c r="K25" s="22">
        <f>=IF(J25="","",J25/$I$5)</f>
      </c>
      <c r="L25" s="23" t="s"/>
    </row>
    <row r="26" spans="1:12" customFormat="1" ht="19" customHeight="1">
      <c r="A26" s="10">
        <v>17</v>
      </c>
      <c r="B26" s="20" t="s"/>
      <c r="C26" s="20" t="s"/>
      <c r="D26" s="20" t="s"/>
      <c r="E26" s="21" t="s"/>
      <c r="F26" s="20" t="s"/>
      <c r="G26" s="12" t="s"/>
      <c r="H26" s="12" t="s"/>
      <c r="I26" s="22">
        <f>=IF(OR(E26="",G26=""),"",E26*G26)</f>
      </c>
      <c r="J26" s="22">
        <f>=IF(I26="","",I26+IF(H26="",0,H26))</f>
      </c>
      <c r="K26" s="22">
        <f>=IF(J26="","",J26/$I$5)</f>
      </c>
      <c r="L26" s="23" t="s"/>
    </row>
    <row r="27" spans="1:12" customFormat="1" ht="19" customHeight="1">
      <c r="A27" s="10">
        <v>18</v>
      </c>
      <c r="B27" s="20" t="s"/>
      <c r="C27" s="20" t="s"/>
      <c r="D27" s="20" t="s"/>
      <c r="E27" s="21" t="s"/>
      <c r="F27" s="20" t="s"/>
      <c r="G27" s="12" t="s"/>
      <c r="H27" s="12" t="s"/>
      <c r="I27" s="22">
        <f>=IF(OR(E27="",G27=""),"",E27*G27)</f>
      </c>
      <c r="J27" s="22">
        <f>=IF(I27="","",I27+IF(H27="",0,H27))</f>
      </c>
      <c r="K27" s="22">
        <f>=IF(J27="","",J27/$I$5)</f>
      </c>
      <c r="L27" s="23" t="s"/>
    </row>
    <row r="28" spans="1:12" customFormat="1" ht="19" customHeight="1">
      <c r="A28" s="10">
        <v>19</v>
      </c>
      <c r="B28" s="20" t="s"/>
      <c r="C28" s="20" t="s"/>
      <c r="D28" s="20" t="s"/>
      <c r="E28" s="21" t="s"/>
      <c r="F28" s="20" t="s"/>
      <c r="G28" s="12" t="s"/>
      <c r="H28" s="12" t="s"/>
      <c r="I28" s="22">
        <f>=IF(OR(E28="",G28=""),"",E28*G28)</f>
      </c>
      <c r="J28" s="22">
        <f>=IF(I28="","",I28+IF(H28="",0,H28))</f>
      </c>
      <c r="K28" s="22">
        <f>=IF(J28="","",J28/$I$5)</f>
      </c>
      <c r="L28" s="23" t="s"/>
    </row>
    <row r="29" spans="1:12" customFormat="1" ht="19" customHeight="1">
      <c r="A29" s="10">
        <v>20</v>
      </c>
      <c r="B29" s="20" t="s"/>
      <c r="C29" s="20" t="s"/>
      <c r="D29" s="20" t="s"/>
      <c r="E29" s="21" t="s"/>
      <c r="F29" s="20" t="s"/>
      <c r="G29" s="12" t="s"/>
      <c r="H29" s="12" t="s"/>
      <c r="I29" s="22">
        <f>=IF(OR(E29="",G29=""),"",E29*G29)</f>
      </c>
      <c r="J29" s="22">
        <f>=IF(I29="","",I29+IF(H29="",0,H29))</f>
      </c>
      <c r="K29" s="22">
        <f>=IF(J29="","",J29/$I$5)</f>
      </c>
      <c r="L29" s="23" t="s"/>
    </row>
    <row r="30" spans="1:12">
      <c r="A30" s="24" t="s"/>
      <c r="B30" s="24" t="s"/>
      <c r="C30" s="24" t="s"/>
      <c r="D30" s="24" t="s"/>
      <c r="E30" s="24" t="s"/>
      <c r="F30" s="24" t="s"/>
      <c r="G30" s="24" t="s"/>
      <c r="H30" s="24" t="s"/>
      <c r="I30" s="24" t="s"/>
      <c r="J30" s="24" t="s"/>
      <c r="K30" s="24" t="s"/>
      <c r="L30" s="24" t="s"/>
    </row>
    <row r="31" spans="1:12" customFormat="1" ht="28" customHeight="1">
      <c r="A31" s="8" t="s">
        <v>26</v>
      </c>
      <c r="B31" s="5" t="s"/>
      <c r="C31" s="5" t="s"/>
      <c r="D31" s="5" t="s"/>
      <c r="E31" s="5" t="s"/>
      <c r="F31" s="5" t="s"/>
      <c r="G31" s="8" t="s">
        <v>27</v>
      </c>
      <c r="H31" s="5" t="s"/>
      <c r="I31" s="5" t="s"/>
      <c r="J31" s="5" t="s"/>
      <c r="K31" s="5" t="s"/>
      <c r="L31" s="5" t="s"/>
    </row>
    <row r="32" spans="1:12" customFormat="1" ht="24" customHeight="1">
      <c r="A32" s="19" t="s">
        <v>28</v>
      </c>
      <c r="B32" s="5" t="s"/>
      <c r="C32" s="5" t="s"/>
      <c r="D32" s="19" t="s">
        <v>29</v>
      </c>
      <c r="E32" s="5" t="s"/>
      <c r="F32" s="19" t="s">
        <v>30</v>
      </c>
      <c r="G32" s="25" t="s">
        <v>31</v>
      </c>
      <c r="H32" s="26" t="s"/>
      <c r="I32" s="26" t="s"/>
      <c r="J32" s="26" t="s"/>
      <c r="K32" s="26" t="s"/>
      <c r="L32" s="26" t="s"/>
    </row>
    <row r="33" spans="1:12" customFormat="1" ht="24" customHeight="1">
      <c r="A33" s="9" t="s">
        <v>32</v>
      </c>
      <c r="B33" s="5" t="s"/>
      <c r="C33" s="5" t="s"/>
      <c r="D33" s="22">
        <f>=SUM(I10:I29)</f>
        <v>0</v>
      </c>
      <c r="E33" s="5" t="s"/>
      <c r="F33" s="22" t="e">
        <f>=IF(D33="","",D33/$I$5)</f>
        <v>#DIV/0!</v>
      </c>
      <c r="G33" s="25" t="s">
        <v>33</v>
      </c>
      <c r="H33" s="26" t="s"/>
      <c r="I33" s="26" t="s"/>
      <c r="J33" s="26" t="s"/>
      <c r="K33" s="26" t="s"/>
      <c r="L33" s="26" t="s"/>
    </row>
    <row r="34" spans="1:12" customFormat="1" ht="24" customHeight="1">
      <c r="A34" s="9" t="s">
        <v>34</v>
      </c>
      <c r="B34" s="5" t="s"/>
      <c r="C34" s="5" t="s"/>
      <c r="D34" s="22">
        <f>=SUM(H10:H29)</f>
        <v>0</v>
      </c>
      <c r="E34" s="5" t="s"/>
      <c r="F34" s="22" t="e">
        <f>=IF(D34="","",D34/$I$5)</f>
        <v>#DIV/0!</v>
      </c>
      <c r="G34" s="25" t="s">
        <v>35</v>
      </c>
      <c r="H34" s="26" t="s"/>
      <c r="I34" s="26" t="s"/>
      <c r="J34" s="26" t="s"/>
      <c r="K34" s="26" t="s"/>
      <c r="L34" s="26" t="s"/>
    </row>
    <row r="35" spans="1:12" customFormat="1" ht="24" customHeight="1">
      <c r="A35" s="9" t="s">
        <v>36</v>
      </c>
      <c r="B35" s="5" t="s"/>
      <c r="C35" s="5" t="s"/>
      <c r="D35" s="22">
        <f>=D33+D34</f>
        <v>0</v>
      </c>
      <c r="E35" s="5" t="s"/>
      <c r="F35" s="22" t="e">
        <f>=IF(D35="","",D35/$I$5)</f>
        <v>#DIV/0!</v>
      </c>
      <c r="G35" s="25" t="s">
        <v>37</v>
      </c>
      <c r="H35" s="26" t="s"/>
      <c r="I35" s="26" t="s"/>
      <c r="J35" s="26" t="s"/>
      <c r="K35" s="26" t="s"/>
      <c r="L35" s="26" t="s"/>
    </row>
    <row r="36" spans="1:12" customFormat="1" ht="24" customHeight="1">
      <c r="A36" s="9" t="s">
        <v>38</v>
      </c>
      <c r="B36" s="5" t="s"/>
      <c r="C36" s="5" t="s"/>
      <c r="D36" s="22">
        <f>=IF(D35=0,"",IF($I$6="","",IF(ISNUMBER($I$6),IF($I$6&lt;1,D35*$I$6,$I$6*$I$5),IFERROR(IF(RIGHT(TRIM($I$6),1)="%",D35*VALUE(LEFT(TRIM($I$6),LEN(TRIM($I$6))-1))/100,VALUE(TRIM($I$6))*$I$5),""))))</f>
      </c>
      <c r="E36" s="5" t="s"/>
      <c r="F36" s="22">
        <f>=IF(D36="","",D36/$I$5)</f>
      </c>
      <c r="G36" s="25" t="s">
        <v>39</v>
      </c>
      <c r="H36" s="26" t="s"/>
      <c r="I36" s="26" t="s"/>
      <c r="J36" s="26" t="s"/>
      <c r="K36" s="26" t="s"/>
      <c r="L36" s="26" t="s"/>
    </row>
    <row r="37" spans="1:12" customFormat="1" ht="24" customHeight="1">
      <c r="A37" s="9" t="s">
        <v>40</v>
      </c>
      <c r="B37" s="5" t="s"/>
      <c r="C37" s="5" t="s"/>
      <c r="D37" s="12">
        <v>0</v>
      </c>
      <c r="E37" s="5" t="s"/>
      <c r="F37" s="22" t="e">
        <f>=IF(D37="","",D37/$I$5)</f>
        <v>#DIV/0!</v>
      </c>
      <c r="G37" s="27" t="s"/>
      <c r="H37" s="5" t="s"/>
      <c r="I37" s="5" t="s"/>
      <c r="J37" s="5" t="s"/>
      <c r="K37" s="5" t="s"/>
      <c r="L37" s="5" t="s"/>
    </row>
    <row r="38" spans="1:12" customFormat="1" ht="24" customHeight="1">
      <c r="A38" s="9" t="s">
        <v>41</v>
      </c>
      <c r="B38" s="5" t="s"/>
      <c r="C38" s="5" t="s"/>
      <c r="D38" s="12">
        <v>0</v>
      </c>
      <c r="E38" s="5" t="s"/>
      <c r="F38" s="22" t="e">
        <f>=IF(D38="","",D38/$I$5)</f>
        <v>#DIV/0!</v>
      </c>
      <c r="G38" s="27" t="s"/>
      <c r="H38" s="5" t="s"/>
      <c r="I38" s="5" t="s"/>
      <c r="J38" s="5" t="s"/>
      <c r="K38" s="5" t="s"/>
      <c r="L38" s="5" t="s"/>
    </row>
    <row r="39" spans="1:12" customFormat="1" ht="24" customHeight="1">
      <c r="A39" s="9" t="s">
        <v>42</v>
      </c>
      <c r="B39" s="5" t="s"/>
      <c r="C39" s="5" t="s"/>
      <c r="D39" s="12">
        <v>0</v>
      </c>
      <c r="E39" s="5" t="s"/>
      <c r="F39" s="22" t="e">
        <f>=IF(D39="","",D39/$I$5)</f>
        <v>#DIV/0!</v>
      </c>
      <c r="G39" s="27" t="s"/>
      <c r="H39" s="5" t="s"/>
      <c r="I39" s="5" t="s"/>
      <c r="J39" s="5" t="s"/>
      <c r="K39" s="5" t="s"/>
      <c r="L39" s="5" t="s"/>
    </row>
    <row r="40" spans="1:12" customFormat="1" ht="24" customHeight="1">
      <c r="A40" s="9" t="s">
        <v>43</v>
      </c>
      <c r="B40" s="5" t="s"/>
      <c r="C40" s="5" t="s"/>
      <c r="D40" s="28">
        <f>=IF(SUM(D35:D39)=0,"",SUM(D35:D39)*$I$7)</f>
      </c>
      <c r="E40" s="5" t="s"/>
      <c r="F40" s="28">
        <f>=IF(D40="","",D40/$I$5)</f>
      </c>
      <c r="G40" s="27" t="s"/>
      <c r="H40" s="5" t="s"/>
      <c r="I40" s="5" t="s"/>
      <c r="J40" s="5" t="s"/>
      <c r="K40" s="5" t="s"/>
      <c r="L40" s="5" t="s"/>
    </row>
    <row r="41" spans="1:12" customFormat="1" ht="24" customHeight="1">
      <c r="A41" s="9" t="s">
        <v>44</v>
      </c>
      <c r="B41" s="5" t="s"/>
      <c r="C41" s="5" t="s"/>
      <c r="D41" s="28">
        <f>=IF(SUM(D35:D40)=0,"",SUM(D35:D40))</f>
      </c>
      <c r="E41" s="5" t="s"/>
      <c r="F41" s="28">
        <f>=IF(D41="","",D41/$I$5)</f>
      </c>
      <c r="G41" s="27" t="s"/>
      <c r="H41" s="5" t="s"/>
      <c r="I41" s="5" t="s"/>
      <c r="J41" s="5" t="s"/>
      <c r="K41" s="5" t="s"/>
      <c r="L41" s="5" t="s"/>
    </row>
  </sheetData>
  <mergeCells count="53">
    <mergeCell ref="A1:L1"/>
    <mergeCell ref="A2:L2"/>
    <mergeCell ref="A3:F3"/>
    <mergeCell ref="G3:L3"/>
    <mergeCell ref="A4:B4"/>
    <mergeCell ref="C4:F4"/>
    <mergeCell ref="G4:H4"/>
    <mergeCell ref="I4:L4"/>
    <mergeCell ref="A5:B5"/>
    <mergeCell ref="C5:F5"/>
    <mergeCell ref="G5:H5"/>
    <mergeCell ref="I5:L5"/>
    <mergeCell ref="A6:B6"/>
    <mergeCell ref="C6:F6"/>
    <mergeCell ref="G6:H6"/>
    <mergeCell ref="I6:L6"/>
    <mergeCell ref="A7:B7"/>
    <mergeCell ref="C7:F7"/>
    <mergeCell ref="G7:H7"/>
    <mergeCell ref="I7:L7"/>
    <mergeCell ref="A8:L8"/>
    <mergeCell ref="A31:F31"/>
    <mergeCell ref="G31:L31"/>
    <mergeCell ref="A32:C32"/>
    <mergeCell ref="D32:E32"/>
    <mergeCell ref="G32:L32"/>
    <mergeCell ref="A33:C33"/>
    <mergeCell ref="D33:E33"/>
    <mergeCell ref="G33:L33"/>
    <mergeCell ref="A34:C34"/>
    <mergeCell ref="D34:E34"/>
    <mergeCell ref="G34:L34"/>
    <mergeCell ref="A35:C35"/>
    <mergeCell ref="D35:E35"/>
    <mergeCell ref="G35:L35"/>
    <mergeCell ref="A36:C36"/>
    <mergeCell ref="D36:E36"/>
    <mergeCell ref="G36:L36"/>
    <mergeCell ref="A37:C37"/>
    <mergeCell ref="D37:E37"/>
    <mergeCell ref="G37:L37"/>
    <mergeCell ref="A38:C38"/>
    <mergeCell ref="D38:E38"/>
    <mergeCell ref="G38:L38"/>
    <mergeCell ref="A39:C39"/>
    <mergeCell ref="D39:E39"/>
    <mergeCell ref="G39:L39"/>
    <mergeCell ref="A40:C40"/>
    <mergeCell ref="D40:E40"/>
    <mergeCell ref="G40:L40"/>
    <mergeCell ref="A41:C41"/>
    <mergeCell ref="D41:E41"/>
    <mergeCell ref="G41:L41"/>
  </mergeCells>
  <dataValidations>
    <dataValidation type="list" operator="between" sqref="C7">
      <formula1>"Air,Sea,Express,DDP,Not sure"</formula1>
    </dataValidation>
  </dataValidations>
  <pageMargins left="0.7" right="0.7" top="0.75" bottom="0.75" header="0.3" footer="0.3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dc="http://purl.org/dc/elements/1.1/" xmlns:cp="http://schemas.openxmlformats.org/package/2006/metadata/core-properties">
  <dcterms:created xsi:type="dcterms:W3CDTF">2026-09-15T17:36:36Z</dcterms:created>
  <dcterms:modified xsi:type="dcterms:W3CDTF">2026-09-15T17:36:36Z</dcterms:modified>
</cp:coreProperties>
</file>